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15600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5" i="1"/>
  <c r="G65"/>
  <c r="H65"/>
  <c r="I65"/>
  <c r="J65"/>
  <c r="K65"/>
  <c r="L65"/>
  <c r="M65"/>
  <c r="N65"/>
  <c r="O65"/>
  <c r="E65"/>
  <c r="E64"/>
  <c r="F64"/>
  <c r="G64"/>
  <c r="H64"/>
  <c r="I64"/>
  <c r="J64"/>
  <c r="K64"/>
  <c r="L64"/>
  <c r="M64"/>
  <c r="N64"/>
  <c r="O64"/>
  <c r="D64"/>
</calcChain>
</file>

<file path=xl/sharedStrings.xml><?xml version="1.0" encoding="utf-8"?>
<sst xmlns="http://schemas.openxmlformats.org/spreadsheetml/2006/main" count="405" uniqueCount="159">
  <si>
    <t>Bolivia</t>
  </si>
  <si>
    <t>Ecuador</t>
  </si>
  <si>
    <t>Peru</t>
  </si>
  <si>
    <t>Colombia</t>
  </si>
  <si>
    <t>Minamata/ NAP</t>
  </si>
  <si>
    <t>PAHO</t>
  </si>
  <si>
    <t>GOMIAM</t>
  </si>
  <si>
    <t>Red Social Solidaridad</t>
  </si>
  <si>
    <t>Union Europea</t>
  </si>
  <si>
    <t>X</t>
  </si>
  <si>
    <t>Proyecto de 4 anos a 11 organizaciones MAPE</t>
  </si>
  <si>
    <t>ARM - Red Social</t>
  </si>
  <si>
    <t>Proyecto de 4 anos. Incentivos de mdo y formalizacion de 3 organizaciones de MAPE</t>
  </si>
  <si>
    <t>Red Social - MINAM</t>
  </si>
  <si>
    <t>Seco (Suiza) SBGA</t>
  </si>
  <si>
    <t>Proyecto de 3 anos y busca la asistencia tecnica dar organizaciones MAPE y los politicos de la MAPE</t>
  </si>
  <si>
    <t>Mins. De Ambiente</t>
  </si>
  <si>
    <t>GEF/ONUDI</t>
  </si>
  <si>
    <t>Minimizacion de emisiones y liberaciones procedente de la MAPE (Cuenca Puyango - Tumbes)</t>
  </si>
  <si>
    <t>Gobierno</t>
  </si>
  <si>
    <t>Minminas</t>
  </si>
  <si>
    <t>Implementacion de la politica de seguridad minero</t>
  </si>
  <si>
    <t>Construccion e implementacion de la political de formalizacion minera</t>
  </si>
  <si>
    <t>Control de explotaciones ilicitas</t>
  </si>
  <si>
    <t>Fencomin / Cumbre del Sajama</t>
  </si>
  <si>
    <t>Comunidad Europea</t>
  </si>
  <si>
    <t>Se trata de tener de laboreo, uso de explosivos y seguridad industrial</t>
  </si>
  <si>
    <t>Fencomin / Ferreco</t>
  </si>
  <si>
    <t>Auto financiado</t>
  </si>
  <si>
    <t>Mitigacion de impactos ambientales provocados por las cooperativas</t>
  </si>
  <si>
    <t>Holanda (GOMIAM)</t>
  </si>
  <si>
    <t>Areas de Reserva Especial</t>
  </si>
  <si>
    <t>??</t>
  </si>
  <si>
    <t>ANM</t>
  </si>
  <si>
    <t>Proyecto PAM</t>
  </si>
  <si>
    <t>MME</t>
  </si>
  <si>
    <t>Diagnostico ambiental - PAM</t>
  </si>
  <si>
    <t xml:space="preserve">ANM </t>
  </si>
  <si>
    <t>Se promociona las actividades y el que hacer de la Agencia y temas de formalizacion</t>
  </si>
  <si>
    <t xml:space="preserve">Transferencia de technologias </t>
  </si>
  <si>
    <t xml:space="preserve">Corantioqua </t>
  </si>
  <si>
    <t>Sectr de Minas</t>
  </si>
  <si>
    <t>IDEAM</t>
  </si>
  <si>
    <t>n/a</t>
  </si>
  <si>
    <t>Capacitacion a mineros para registro uso de Hg (en desarrollo)</t>
  </si>
  <si>
    <t>Corponarino Colombia</t>
  </si>
  <si>
    <t>recursos propios</t>
  </si>
  <si>
    <t>fortalecimiento de tecnologico limpios en la pequena mineria de oro (Dto Narino)</t>
  </si>
  <si>
    <t>Propio</t>
  </si>
  <si>
    <t>Capacitacion teorico practica para la eliminacion y/o reduccion uso de Hg</t>
  </si>
  <si>
    <t>Minambiente</t>
  </si>
  <si>
    <t>GEF</t>
  </si>
  <si>
    <t>Impacto de la minera en el Choco biogeografico</t>
  </si>
  <si>
    <t>Mongolia</t>
  </si>
  <si>
    <t>Desarrollo de pilotos de formalizacion</t>
  </si>
  <si>
    <t>Sena Australiano</t>
  </si>
  <si>
    <t>Desarrollo de mejores practicas ambinetales y sociales (minero)</t>
  </si>
  <si>
    <t>USAID</t>
  </si>
  <si>
    <t>ASGM (Antioquia)</t>
  </si>
  <si>
    <t>Montaje de red y equipos de monitoreo e analisis (nacional) - idea para el futuro</t>
  </si>
  <si>
    <t>Capacitacion autoridades ambientales y ministerio publico (fiscalia, contra)</t>
  </si>
  <si>
    <t>n/a (sin propuesta todavia)</t>
  </si>
  <si>
    <t>Consorcio PACT, Funds Accion ARM, Mi Sangre</t>
  </si>
  <si>
    <t>US DoL</t>
  </si>
  <si>
    <t>Reduccion del Trabajo infantil y promocion de practicas de mercado Fariminded</t>
  </si>
  <si>
    <t>Fuente de Financiamiento</t>
  </si>
  <si>
    <t>Descripcion del Proyecto</t>
  </si>
  <si>
    <t>Capacitacion de Autoridades</t>
  </si>
  <si>
    <t>Formalizacion/Legalizacion</t>
  </si>
  <si>
    <t>Certificacion</t>
  </si>
  <si>
    <t>Demostraciones Tecnicas</t>
  </si>
  <si>
    <t>Capacitacion de Mineros</t>
  </si>
  <si>
    <t>Salud</t>
  </si>
  <si>
    <t>Trabajo</t>
  </si>
  <si>
    <t>Monitoreo</t>
  </si>
  <si>
    <t>Remediacion Ambiental</t>
  </si>
  <si>
    <t>Promocion de formalizacion e incentivos de mercado Fairmined</t>
  </si>
  <si>
    <t>Multiples actores AVINA</t>
  </si>
  <si>
    <t>?</t>
  </si>
  <si>
    <t>Iniciativas y dialogo sector minero</t>
  </si>
  <si>
    <r>
      <t xml:space="preserve">PAHO/Amazon Cooperation </t>
    </r>
    <r>
      <rPr>
        <sz val="11"/>
        <rFont val="Calibri"/>
        <family val="2"/>
        <scheme val="minor"/>
      </rPr>
      <t>Treaty</t>
    </r>
    <r>
      <rPr>
        <sz val="11"/>
        <color theme="1"/>
        <rFont val="Calibri"/>
        <family val="2"/>
        <scheme val="minor"/>
      </rPr>
      <t xml:space="preserve"> Org (ACTO)</t>
    </r>
  </si>
  <si>
    <t>IDB</t>
  </si>
  <si>
    <t>Surveillance environmental health - Hg Population at risk and vulnerable</t>
  </si>
  <si>
    <t>ENAMI EP</t>
  </si>
  <si>
    <t>Estado</t>
  </si>
  <si>
    <t>Proyecto de explotacion de aluviales (Au) Rio Santiago, Provincia Esmeraldas</t>
  </si>
  <si>
    <t>Proyecto de explotacion de aluviales (Au), Conguime, Provincia Zamora</t>
  </si>
  <si>
    <t>INIGEMM</t>
  </si>
  <si>
    <t>Reduccion emisiones Hg</t>
  </si>
  <si>
    <t>Mejoramiento de las condiciones de trabajo de mineria</t>
  </si>
  <si>
    <t>Centro de entrenamiento mineros</t>
  </si>
  <si>
    <t>Estado (Ecuador, Canada, ONUDI/GEF)</t>
  </si>
  <si>
    <t>Ministerio del Ambiente</t>
  </si>
  <si>
    <t>Plan Cero Mercurio para reducir gradualmente el uso de mercurio y compuestos de mercurio hasta la eliminacion en actividades productivas y productos de consumo</t>
  </si>
  <si>
    <t>APROPLASMIN</t>
  </si>
  <si>
    <t>Ejecuccion del arenoducto para el movimiento de solidos y liquidos para su deposito final</t>
  </si>
  <si>
    <t>Construccion de una planta de beneficio de ultima tecnologia que no utilice mercurio ni cianuro</t>
  </si>
  <si>
    <t>IDB/Fedesarrollo</t>
  </si>
  <si>
    <t>Linea de Base mineria informal Colombia</t>
  </si>
  <si>
    <t>IDB/Jajama</t>
  </si>
  <si>
    <t>Linea de Base mineria informal Bolivia</t>
  </si>
  <si>
    <t>IDB/ARM</t>
  </si>
  <si>
    <t>IDB/PORTEX</t>
  </si>
  <si>
    <t>Articulacion insitutcional Colombia</t>
  </si>
  <si>
    <t>Region Andina</t>
  </si>
  <si>
    <t>US DoS</t>
  </si>
  <si>
    <t>Materiales educativos sobre tecnicas limpias para talleres de entrenamiento/capacitacion</t>
  </si>
  <si>
    <t>Biodiversity Research Institute</t>
  </si>
  <si>
    <t>Honduras</t>
  </si>
  <si>
    <t>UNDP</t>
  </si>
  <si>
    <t>Brasil</t>
  </si>
  <si>
    <t>Univ. de Sao Paulo/Poli Madrid</t>
  </si>
  <si>
    <t>Provincia Sao Paulo</t>
  </si>
  <si>
    <t>Univ. de Sao Paulo/Gob. Para</t>
  </si>
  <si>
    <t>Provincias Sao Paulo/Para Iniciativa Privada</t>
  </si>
  <si>
    <t>Descontaminacion de Relaves de Operaciones artesanales en la region de Tapajos</t>
  </si>
  <si>
    <t>Environmentally Sound Management of mercury and mercury containing products and their waste in ASGM and health care</t>
  </si>
  <si>
    <t>Dialogo Sectorial</t>
  </si>
  <si>
    <t>Transferencia Tecnologica</t>
  </si>
  <si>
    <t>Apropiacion del conocimiento y trans.</t>
  </si>
  <si>
    <t>UNAL - UDGA</t>
  </si>
  <si>
    <t>Formalizacion</t>
  </si>
  <si>
    <t>Monitoreo de las emisiones de Hgt en el Rio Madera (San Antonio y Jirav)</t>
  </si>
  <si>
    <t>Pais / Organizacion</t>
  </si>
  <si>
    <t>IDB - FOMIN; sector privado</t>
  </si>
  <si>
    <t>Projecto para analizis comparativo de pequena mineria de oro en Colombia, Peru, Bolivia, Brazil y Surinam</t>
  </si>
  <si>
    <t>Corantioquia Mads</t>
  </si>
  <si>
    <t>Valoracion emision vapores de Hg</t>
  </si>
  <si>
    <t>Ministerio de Minas y Energia</t>
  </si>
  <si>
    <t>Gobierno Nacional</t>
  </si>
  <si>
    <t>Diagnostico ambiental de los pasivos mineros en el territorio nacional</t>
  </si>
  <si>
    <t>EU/U de A</t>
  </si>
  <si>
    <t>Caso de mineria artesanal Choco/Colombia: Caracterizacion de problemas ambientales y socio-politicos</t>
  </si>
  <si>
    <t>U de A</t>
  </si>
  <si>
    <t>Caso de migracion mineros Antioquia-Choco</t>
  </si>
  <si>
    <t>Colombia Instituto Sinchi</t>
  </si>
  <si>
    <t>Presupuesto General de la Nacion</t>
  </si>
  <si>
    <t>Investigacion de los aspectos sociales, economicos y culturales del auge minero en la region Amazonica Colombiana</t>
  </si>
  <si>
    <t>BID</t>
  </si>
  <si>
    <t>Cumbre del Sajama</t>
  </si>
  <si>
    <t>Estudio sobre la minería de pequeña escala en Bolivia</t>
  </si>
  <si>
    <t>x</t>
  </si>
  <si>
    <t>Universidad de British Columbia</t>
  </si>
  <si>
    <t>Proyecto para la incorporación de tecnologías para la recuperación de oro y eliminación de uso de mercurio. Piloto con una cooperativa minera</t>
  </si>
  <si>
    <t>Cumbre del Sajama/Universidad Mayor de San Andrés (IIMETMAT)/Universidad de British Columbia/Cooperativa minera Yani</t>
  </si>
  <si>
    <t>ARM - Cumbre del Sajama - 3 cooperativas mineras</t>
  </si>
  <si>
    <t>Estudio a diseño final para la implementación de un Centro de Formación Minera (CFM).</t>
  </si>
  <si>
    <t>Empleomin / Cumbre del Sajama / Fencomin / Canalmin</t>
  </si>
  <si>
    <t>SENARECOM / Federaciones de mineros</t>
  </si>
  <si>
    <t>Ninguna</t>
  </si>
  <si>
    <t>Realizar control de pago de aportes y regalías por la venta de oro</t>
  </si>
  <si>
    <t>EMPLEOMIN/Empresas consultoras</t>
  </si>
  <si>
    <t>Varios estudios sobre la minería de pequeña escala, remediación ambiental y otros.</t>
  </si>
  <si>
    <t>Universidad Nacional de Colombia</t>
  </si>
  <si>
    <t>PROYECTO PILOTO DE PRODUCCIÓN MÁS LIMPIA EN LA PEQUEÑA MINERÍA Y MINERÍA ARTESANAL DE ORO EN EL NORDESTE ANTIOQUEÑO, PARA DISMINUIR EL USO Y LA CONTAMINACIÓN DE MERCURIO</t>
  </si>
  <si>
    <t>BIOREDD+</t>
  </si>
  <si>
    <t>Apoyo a programas de legalizacion formalizacion de la pequeña minería del oro en el Nordeste y Bajo Cauca  de Antioquia</t>
  </si>
  <si>
    <t>Actividades para mejoramiento del desempeño ambiental  (reduucion/eliminacion del uso de mercurio)</t>
  </si>
  <si>
    <t>Programa piloto de restauración de tierras: Establecimiento de parcelas forestales en áreas degradadas y revegetalización y restauración ecológica (cuencas acueductos)
(Gobernación y CORANTIOQUIA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</si>
</sst>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 applyAlignment="1">
      <alignment wrapText="1"/>
    </xf>
    <xf numFmtId="0" fontId="1" fillId="0" borderId="7" xfId="0" applyFont="1" applyBorder="1"/>
    <xf numFmtId="0" fontId="0" fillId="0" borderId="8" xfId="0" applyBorder="1" applyAlignment="1">
      <alignment wrapText="1"/>
    </xf>
    <xf numFmtId="0" fontId="0" fillId="0" borderId="8" xfId="0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8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1" fillId="0" borderId="4" xfId="0" applyFont="1" applyFill="1" applyBorder="1"/>
    <xf numFmtId="0" fontId="1" fillId="0" borderId="3" xfId="0" applyFont="1" applyFill="1" applyBorder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0" xfId="0" applyFill="1" applyBorder="1" applyAlignment="1">
      <alignment wrapText="1"/>
    </xf>
    <xf numFmtId="0" fontId="1" fillId="0" borderId="8" xfId="0" applyFont="1" applyBorder="1" applyAlignment="1">
      <alignment horizontal="center" textRotation="75"/>
    </xf>
    <xf numFmtId="0" fontId="3" fillId="0" borderId="9" xfId="0" applyFont="1" applyBorder="1" applyAlignment="1">
      <alignment horizontal="center" textRotation="75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3" xfId="0" applyFont="1" applyFill="1" applyBorder="1"/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/>
    <xf numFmtId="0" fontId="0" fillId="2" borderId="11" xfId="0" applyFill="1" applyBorder="1" applyAlignment="1">
      <alignment horizontal="center" vertical="center" wrapText="1"/>
    </xf>
    <xf numFmtId="0" fontId="0" fillId="2" borderId="9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9" fontId="0" fillId="0" borderId="0" xfId="1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PA"/>
  <c:chart>
    <c:plotArea>
      <c:layout/>
      <c:barChart>
        <c:barDir val="col"/>
        <c:grouping val="clustered"/>
        <c:ser>
          <c:idx val="0"/>
          <c:order val="0"/>
          <c:dLbls>
            <c:showVal val="1"/>
          </c:dLbls>
          <c:cat>
            <c:strRef>
              <c:f>Sheet1!$E$1:$O$1</c:f>
              <c:strCache>
                <c:ptCount val="11"/>
                <c:pt idx="0">
                  <c:v>Minamata/ NAP</c:v>
                </c:pt>
                <c:pt idx="1">
                  <c:v>Capacitacion de Autoridades</c:v>
                </c:pt>
                <c:pt idx="2">
                  <c:v>Formalizacion/Legalizacion</c:v>
                </c:pt>
                <c:pt idx="3">
                  <c:v>Certificacion</c:v>
                </c:pt>
                <c:pt idx="4">
                  <c:v>Demostraciones Tecnicas</c:v>
                </c:pt>
                <c:pt idx="5">
                  <c:v>Capacitacion de Mineros</c:v>
                </c:pt>
                <c:pt idx="6">
                  <c:v>Salud</c:v>
                </c:pt>
                <c:pt idx="7">
                  <c:v>Trabajo</c:v>
                </c:pt>
                <c:pt idx="8">
                  <c:v>Monitoreo</c:v>
                </c:pt>
                <c:pt idx="9">
                  <c:v>Remediacion Ambiental</c:v>
                </c:pt>
                <c:pt idx="10">
                  <c:v>Dialogo Sectorial</c:v>
                </c:pt>
              </c:strCache>
            </c:strRef>
          </c:cat>
          <c:val>
            <c:numRef>
              <c:f>Sheet1!$E$64:$O$64</c:f>
              <c:numCache>
                <c:formatCode>General</c:formatCode>
                <c:ptCount val="11"/>
                <c:pt idx="0">
                  <c:v>9</c:v>
                </c:pt>
                <c:pt idx="1">
                  <c:v>22</c:v>
                </c:pt>
                <c:pt idx="2">
                  <c:v>29</c:v>
                </c:pt>
                <c:pt idx="3">
                  <c:v>7</c:v>
                </c:pt>
                <c:pt idx="4">
                  <c:v>24</c:v>
                </c:pt>
                <c:pt idx="5">
                  <c:v>34</c:v>
                </c:pt>
                <c:pt idx="6">
                  <c:v>12</c:v>
                </c:pt>
                <c:pt idx="7">
                  <c:v>11</c:v>
                </c:pt>
                <c:pt idx="8">
                  <c:v>22</c:v>
                </c:pt>
                <c:pt idx="9">
                  <c:v>29</c:v>
                </c:pt>
                <c:pt idx="10">
                  <c:v>6</c:v>
                </c:pt>
              </c:numCache>
            </c:numRef>
          </c:val>
        </c:ser>
        <c:axId val="38931072"/>
        <c:axId val="38949248"/>
      </c:barChart>
      <c:catAx>
        <c:axId val="38931072"/>
        <c:scaling>
          <c:orientation val="minMax"/>
        </c:scaling>
        <c:axPos val="b"/>
        <c:tickLblPos val="nextTo"/>
        <c:txPr>
          <a:bodyPr/>
          <a:lstStyle/>
          <a:p>
            <a:pPr>
              <a:defRPr b="1"/>
            </a:pPr>
            <a:endParaRPr lang="es-PA"/>
          </a:p>
        </c:txPr>
        <c:crossAx val="38949248"/>
        <c:crosses val="autoZero"/>
        <c:auto val="1"/>
        <c:lblAlgn val="ctr"/>
        <c:lblOffset val="100"/>
      </c:catAx>
      <c:valAx>
        <c:axId val="38949248"/>
        <c:scaling>
          <c:orientation val="minMax"/>
        </c:scaling>
        <c:axPos val="l"/>
        <c:majorGridlines/>
        <c:numFmt formatCode="General" sourceLinked="1"/>
        <c:tickLblPos val="nextTo"/>
        <c:crossAx val="3893107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203200</xdr:colOff>
      <xdr:row>66</xdr:row>
      <xdr:rowOff>76200</xdr:rowOff>
    </xdr:from>
    <xdr:to>
      <xdr:col>13</xdr:col>
      <xdr:colOff>457200</xdr:colOff>
      <xdr:row>87</xdr:row>
      <xdr:rowOff>127000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5"/>
  <sheetViews>
    <sheetView tabSelected="1" topLeftCell="C1" zoomScale="115" zoomScaleNormal="115" workbookViewId="0">
      <pane ySplit="1" topLeftCell="A66" activePane="bottomLeft" state="frozen"/>
      <selection pane="bottomLeft" activeCell="D71" sqref="D71"/>
    </sheetView>
  </sheetViews>
  <sheetFormatPr baseColWidth="10" defaultColWidth="8.85546875" defaultRowHeight="15"/>
  <cols>
    <col min="1" max="1" width="14" style="1" bestFit="1" customWidth="1"/>
    <col min="2" max="2" width="20.7109375" style="2" bestFit="1" customWidth="1"/>
    <col min="3" max="3" width="21.28515625" style="2" customWidth="1"/>
    <col min="4" max="4" width="41.28515625" customWidth="1"/>
    <col min="5" max="15" width="9.140625" style="30"/>
  </cols>
  <sheetData>
    <row r="1" spans="1:15" ht="135">
      <c r="A1" s="35" t="s">
        <v>123</v>
      </c>
      <c r="B1" s="36"/>
      <c r="C1" s="10" t="s">
        <v>65</v>
      </c>
      <c r="D1" s="11" t="s">
        <v>66</v>
      </c>
      <c r="E1" s="26" t="s">
        <v>4</v>
      </c>
      <c r="F1" s="26" t="s">
        <v>67</v>
      </c>
      <c r="G1" s="26" t="s">
        <v>68</v>
      </c>
      <c r="H1" s="26" t="s">
        <v>69</v>
      </c>
      <c r="I1" s="26" t="s">
        <v>70</v>
      </c>
      <c r="J1" s="26" t="s">
        <v>71</v>
      </c>
      <c r="K1" s="26" t="s">
        <v>72</v>
      </c>
      <c r="L1" s="26" t="s">
        <v>73</v>
      </c>
      <c r="M1" s="26" t="s">
        <v>74</v>
      </c>
      <c r="N1" s="26" t="s">
        <v>75</v>
      </c>
      <c r="O1" s="27" t="s">
        <v>117</v>
      </c>
    </row>
    <row r="2" spans="1:15" ht="30">
      <c r="A2" s="3" t="s">
        <v>0</v>
      </c>
      <c r="B2" s="6" t="s">
        <v>24</v>
      </c>
      <c r="C2" s="6" t="s">
        <v>25</v>
      </c>
      <c r="D2" s="14" t="s">
        <v>26</v>
      </c>
      <c r="E2" s="24"/>
      <c r="F2" s="24"/>
      <c r="G2" s="24"/>
      <c r="H2" s="24"/>
      <c r="I2" s="24"/>
      <c r="J2" s="24" t="s">
        <v>9</v>
      </c>
      <c r="K2" s="24"/>
      <c r="L2" s="24"/>
      <c r="M2" s="24"/>
      <c r="N2" s="24"/>
      <c r="O2" s="24"/>
    </row>
    <row r="3" spans="1:15" ht="45">
      <c r="A3" s="4"/>
      <c r="B3" s="32" t="s">
        <v>147</v>
      </c>
      <c r="C3" s="8" t="s">
        <v>25</v>
      </c>
      <c r="D3" s="33" t="s">
        <v>146</v>
      </c>
      <c r="E3" s="24"/>
      <c r="F3" s="24"/>
      <c r="G3" s="24"/>
      <c r="H3" s="24"/>
      <c r="I3" s="24"/>
      <c r="J3" s="24" t="s">
        <v>9</v>
      </c>
      <c r="K3" s="24"/>
      <c r="L3" s="24" t="s">
        <v>9</v>
      </c>
      <c r="M3" s="24" t="s">
        <v>9</v>
      </c>
      <c r="N3" s="24" t="s">
        <v>9</v>
      </c>
      <c r="O3" s="24"/>
    </row>
    <row r="4" spans="1:15" ht="45">
      <c r="A4" s="31"/>
      <c r="B4" s="32" t="s">
        <v>145</v>
      </c>
      <c r="C4" s="32" t="s">
        <v>138</v>
      </c>
      <c r="D4" s="33" t="s">
        <v>12</v>
      </c>
      <c r="E4" s="34"/>
      <c r="F4" s="34"/>
      <c r="G4" s="34" t="s">
        <v>9</v>
      </c>
      <c r="H4" s="34" t="s">
        <v>9</v>
      </c>
      <c r="I4" s="34" t="s">
        <v>9</v>
      </c>
      <c r="J4" s="34" t="s">
        <v>9</v>
      </c>
      <c r="K4" s="34"/>
      <c r="L4" s="34"/>
      <c r="M4" s="34"/>
      <c r="N4" s="34" t="s">
        <v>9</v>
      </c>
      <c r="O4" s="34"/>
    </row>
    <row r="5" spans="1:15" ht="30">
      <c r="A5" s="31"/>
      <c r="B5" s="32" t="s">
        <v>139</v>
      </c>
      <c r="C5" s="32" t="s">
        <v>138</v>
      </c>
      <c r="D5" s="33" t="s">
        <v>140</v>
      </c>
      <c r="E5" s="34"/>
      <c r="F5" s="34"/>
      <c r="G5" s="34" t="s">
        <v>141</v>
      </c>
      <c r="H5" s="34"/>
      <c r="I5" s="34"/>
      <c r="J5" s="34"/>
      <c r="K5" s="34"/>
      <c r="L5" s="34"/>
      <c r="M5" s="34" t="s">
        <v>141</v>
      </c>
      <c r="N5" s="34"/>
      <c r="O5" s="34" t="s">
        <v>141</v>
      </c>
    </row>
    <row r="6" spans="1:15" ht="105">
      <c r="A6" s="31"/>
      <c r="B6" s="32" t="s">
        <v>144</v>
      </c>
      <c r="C6" s="32" t="s">
        <v>142</v>
      </c>
      <c r="D6" s="33" t="s">
        <v>143</v>
      </c>
      <c r="E6" s="34"/>
      <c r="F6" s="34"/>
      <c r="G6" s="34"/>
      <c r="H6" s="34" t="s">
        <v>141</v>
      </c>
      <c r="I6" s="34" t="s">
        <v>141</v>
      </c>
      <c r="J6" s="34" t="s">
        <v>141</v>
      </c>
      <c r="K6" s="34"/>
      <c r="L6" s="34"/>
      <c r="M6" s="34"/>
      <c r="N6" s="34" t="s">
        <v>141</v>
      </c>
      <c r="O6" s="34"/>
    </row>
    <row r="7" spans="1:15" ht="45">
      <c r="A7" s="31"/>
      <c r="B7" s="32" t="s">
        <v>148</v>
      </c>
      <c r="C7" s="32" t="s">
        <v>149</v>
      </c>
      <c r="D7" s="33" t="s">
        <v>150</v>
      </c>
      <c r="E7" s="34"/>
      <c r="F7" s="34" t="s">
        <v>141</v>
      </c>
      <c r="G7" s="34" t="s">
        <v>141</v>
      </c>
      <c r="H7" s="34"/>
      <c r="I7" s="34"/>
      <c r="J7" s="34"/>
      <c r="K7" s="34"/>
      <c r="L7" s="34"/>
      <c r="M7" s="34" t="s">
        <v>141</v>
      </c>
      <c r="N7" s="34"/>
      <c r="O7" s="34" t="s">
        <v>141</v>
      </c>
    </row>
    <row r="8" spans="1:15" ht="30">
      <c r="A8" s="31"/>
      <c r="B8" s="32" t="s">
        <v>151</v>
      </c>
      <c r="C8" s="32" t="s">
        <v>25</v>
      </c>
      <c r="D8" s="33" t="s">
        <v>152</v>
      </c>
      <c r="E8" s="34"/>
      <c r="F8" s="34" t="s">
        <v>141</v>
      </c>
      <c r="G8" s="34" t="s">
        <v>141</v>
      </c>
      <c r="H8" s="34"/>
      <c r="I8" s="34" t="s">
        <v>141</v>
      </c>
      <c r="J8" s="34" t="s">
        <v>141</v>
      </c>
      <c r="K8" s="34" t="s">
        <v>141</v>
      </c>
      <c r="L8" s="34" t="s">
        <v>141</v>
      </c>
      <c r="M8" s="34"/>
      <c r="N8" s="34" t="s">
        <v>141</v>
      </c>
      <c r="O8" s="34" t="s">
        <v>141</v>
      </c>
    </row>
    <row r="9" spans="1:15" ht="30">
      <c r="A9" s="5"/>
      <c r="B9" s="8" t="s">
        <v>27</v>
      </c>
      <c r="C9" s="8" t="s">
        <v>28</v>
      </c>
      <c r="D9" s="15" t="s">
        <v>29</v>
      </c>
      <c r="E9" s="24"/>
      <c r="F9" s="24"/>
      <c r="G9" s="24"/>
      <c r="H9" s="24"/>
      <c r="I9" s="24"/>
      <c r="J9" s="24"/>
      <c r="K9" s="24"/>
      <c r="L9" s="24"/>
      <c r="M9" s="24" t="s">
        <v>9</v>
      </c>
      <c r="N9" s="24" t="s">
        <v>9</v>
      </c>
      <c r="O9" s="24"/>
    </row>
    <row r="10" spans="1:15" ht="29.25" customHeight="1">
      <c r="A10" s="3" t="s">
        <v>1</v>
      </c>
      <c r="B10" s="8" t="s">
        <v>83</v>
      </c>
      <c r="C10" s="8" t="s">
        <v>84</v>
      </c>
      <c r="D10" s="15" t="s">
        <v>85</v>
      </c>
      <c r="E10" s="24" t="s">
        <v>9</v>
      </c>
      <c r="F10" s="24"/>
      <c r="G10" s="24" t="s">
        <v>9</v>
      </c>
      <c r="H10" s="24"/>
      <c r="I10" s="24"/>
      <c r="J10" s="24" t="s">
        <v>9</v>
      </c>
      <c r="K10" s="24"/>
      <c r="L10" s="24"/>
      <c r="M10" s="24" t="s">
        <v>9</v>
      </c>
      <c r="N10" s="24" t="s">
        <v>9</v>
      </c>
      <c r="O10" s="24"/>
    </row>
    <row r="11" spans="1:15" ht="30">
      <c r="A11" s="4"/>
      <c r="B11" s="8" t="s">
        <v>83</v>
      </c>
      <c r="C11" s="8" t="s">
        <v>84</v>
      </c>
      <c r="D11" s="15" t="s">
        <v>86</v>
      </c>
      <c r="E11" s="24" t="s">
        <v>9</v>
      </c>
      <c r="F11" s="24"/>
      <c r="G11" s="24" t="s">
        <v>9</v>
      </c>
      <c r="H11" s="24"/>
      <c r="I11" s="24"/>
      <c r="J11" s="24" t="s">
        <v>9</v>
      </c>
      <c r="K11" s="24"/>
      <c r="L11" s="24"/>
      <c r="M11" s="24" t="s">
        <v>9</v>
      </c>
      <c r="N11" s="24" t="s">
        <v>9</v>
      </c>
      <c r="O11" s="24"/>
    </row>
    <row r="12" spans="1:15">
      <c r="A12" s="4"/>
      <c r="B12" s="8" t="s">
        <v>87</v>
      </c>
      <c r="C12" s="8" t="s">
        <v>17</v>
      </c>
      <c r="D12" s="15" t="s">
        <v>88</v>
      </c>
      <c r="E12" s="24" t="s">
        <v>9</v>
      </c>
      <c r="F12" s="24"/>
      <c r="G12" s="24"/>
      <c r="H12" s="24"/>
      <c r="I12" s="24" t="s">
        <v>9</v>
      </c>
      <c r="J12" s="24"/>
      <c r="K12" s="24"/>
      <c r="L12" s="24"/>
      <c r="M12" s="24" t="s">
        <v>9</v>
      </c>
      <c r="N12" s="24"/>
      <c r="O12" s="24"/>
    </row>
    <row r="13" spans="1:15" ht="30">
      <c r="A13" s="4"/>
      <c r="B13" s="8" t="s">
        <v>87</v>
      </c>
      <c r="C13" s="8" t="s">
        <v>84</v>
      </c>
      <c r="D13" s="15" t="s">
        <v>89</v>
      </c>
      <c r="E13" s="24"/>
      <c r="F13" s="24"/>
      <c r="G13" s="24"/>
      <c r="H13" s="24"/>
      <c r="I13" s="24" t="s">
        <v>9</v>
      </c>
      <c r="J13" s="24" t="s">
        <v>9</v>
      </c>
      <c r="K13" s="24"/>
      <c r="L13" s="24" t="s">
        <v>9</v>
      </c>
      <c r="M13" s="24" t="s">
        <v>9</v>
      </c>
      <c r="N13" s="24"/>
      <c r="O13" s="24"/>
    </row>
    <row r="14" spans="1:15" ht="30">
      <c r="A14" s="4"/>
      <c r="B14" s="8" t="s">
        <v>87</v>
      </c>
      <c r="C14" s="8" t="s">
        <v>91</v>
      </c>
      <c r="D14" s="15" t="s">
        <v>90</v>
      </c>
      <c r="E14" s="24"/>
      <c r="F14" s="28" t="s">
        <v>9</v>
      </c>
      <c r="G14" s="24"/>
      <c r="H14" s="24"/>
      <c r="I14" s="24" t="s">
        <v>9</v>
      </c>
      <c r="J14" s="24" t="s">
        <v>9</v>
      </c>
      <c r="K14" s="24" t="s">
        <v>9</v>
      </c>
      <c r="L14" s="24"/>
      <c r="M14" s="24"/>
      <c r="N14" s="24"/>
      <c r="O14" s="24"/>
    </row>
    <row r="15" spans="1:15" ht="75">
      <c r="A15" s="4"/>
      <c r="B15" s="8" t="s">
        <v>92</v>
      </c>
      <c r="C15" s="8" t="s">
        <v>84</v>
      </c>
      <c r="D15" s="15" t="s">
        <v>93</v>
      </c>
      <c r="E15" s="28" t="s">
        <v>9</v>
      </c>
      <c r="F15" s="28"/>
      <c r="G15" s="28" t="s">
        <v>9</v>
      </c>
      <c r="H15" s="24"/>
      <c r="I15" s="24"/>
      <c r="J15" s="24" t="s">
        <v>9</v>
      </c>
      <c r="K15" s="24" t="s">
        <v>9</v>
      </c>
      <c r="L15" s="24"/>
      <c r="M15" s="24" t="s">
        <v>9</v>
      </c>
      <c r="N15" s="24" t="s">
        <v>9</v>
      </c>
      <c r="O15" s="24"/>
    </row>
    <row r="16" spans="1:15" ht="45">
      <c r="A16" s="4"/>
      <c r="B16" s="8" t="s">
        <v>94</v>
      </c>
      <c r="C16" s="8" t="s">
        <v>94</v>
      </c>
      <c r="D16" s="16" t="s">
        <v>95</v>
      </c>
      <c r="E16" s="24" t="s">
        <v>9</v>
      </c>
      <c r="F16" s="28" t="s">
        <v>9</v>
      </c>
      <c r="G16" s="24"/>
      <c r="H16" s="24"/>
      <c r="I16" s="24" t="s">
        <v>9</v>
      </c>
      <c r="J16" s="24" t="s">
        <v>9</v>
      </c>
      <c r="K16" s="24" t="s">
        <v>9</v>
      </c>
      <c r="L16" s="24" t="s">
        <v>9</v>
      </c>
      <c r="M16" s="24" t="s">
        <v>9</v>
      </c>
      <c r="N16" s="24" t="s">
        <v>9</v>
      </c>
      <c r="O16" s="24"/>
    </row>
    <row r="17" spans="1:15" ht="45">
      <c r="A17" s="5"/>
      <c r="B17" s="8" t="s">
        <v>94</v>
      </c>
      <c r="C17" s="8" t="s">
        <v>94</v>
      </c>
      <c r="D17" s="15" t="s">
        <v>96</v>
      </c>
      <c r="E17" s="28" t="s">
        <v>9</v>
      </c>
      <c r="F17" s="28"/>
      <c r="G17" s="24"/>
      <c r="H17" s="24"/>
      <c r="I17" s="24" t="s">
        <v>9</v>
      </c>
      <c r="J17" s="24" t="s">
        <v>9</v>
      </c>
      <c r="K17" s="24"/>
      <c r="L17" s="24"/>
      <c r="M17" s="24" t="s">
        <v>9</v>
      </c>
      <c r="N17" s="24" t="s">
        <v>9</v>
      </c>
      <c r="O17" s="24"/>
    </row>
    <row r="18" spans="1:15">
      <c r="A18" s="3" t="s">
        <v>2</v>
      </c>
      <c r="B18" s="17" t="s">
        <v>7</v>
      </c>
      <c r="C18" s="8" t="s">
        <v>8</v>
      </c>
      <c r="D18" s="15" t="s">
        <v>10</v>
      </c>
      <c r="E18" s="24"/>
      <c r="F18" s="24" t="s">
        <v>9</v>
      </c>
      <c r="G18" s="24" t="s">
        <v>9</v>
      </c>
      <c r="H18" s="24" t="s">
        <v>9</v>
      </c>
      <c r="I18" s="24" t="s">
        <v>9</v>
      </c>
      <c r="J18" s="24" t="s">
        <v>9</v>
      </c>
      <c r="K18" s="24"/>
      <c r="L18" s="24"/>
      <c r="M18" s="24"/>
      <c r="N18" s="24" t="s">
        <v>9</v>
      </c>
      <c r="O18" s="24"/>
    </row>
    <row r="19" spans="1:15" ht="30">
      <c r="A19" s="4"/>
      <c r="B19" s="9" t="s">
        <v>11</v>
      </c>
      <c r="C19" s="9" t="s">
        <v>8</v>
      </c>
      <c r="D19" s="16" t="s">
        <v>12</v>
      </c>
      <c r="E19" s="29"/>
      <c r="F19" s="29"/>
      <c r="G19" s="29" t="s">
        <v>9</v>
      </c>
      <c r="H19" s="29" t="s">
        <v>9</v>
      </c>
      <c r="I19" s="29" t="s">
        <v>9</v>
      </c>
      <c r="J19" s="29" t="s">
        <v>9</v>
      </c>
      <c r="K19" s="29"/>
      <c r="L19" s="29"/>
      <c r="M19" s="29"/>
      <c r="N19" s="29" t="s">
        <v>9</v>
      </c>
      <c r="O19" s="29"/>
    </row>
    <row r="20" spans="1:15" ht="45">
      <c r="A20" s="4"/>
      <c r="B20" s="8" t="s">
        <v>13</v>
      </c>
      <c r="C20" s="8" t="s">
        <v>14</v>
      </c>
      <c r="D20" s="15" t="s">
        <v>15</v>
      </c>
      <c r="E20" s="24"/>
      <c r="F20" s="24" t="s">
        <v>9</v>
      </c>
      <c r="G20" s="24" t="s">
        <v>9</v>
      </c>
      <c r="H20" s="24"/>
      <c r="I20" s="24" t="s">
        <v>9</v>
      </c>
      <c r="J20" s="24" t="s">
        <v>9</v>
      </c>
      <c r="K20" s="24"/>
      <c r="L20" s="24"/>
      <c r="M20" s="24"/>
      <c r="N20" s="24" t="s">
        <v>9</v>
      </c>
      <c r="O20" s="24"/>
    </row>
    <row r="21" spans="1:15" ht="45">
      <c r="A21" s="5"/>
      <c r="B21" s="8" t="s">
        <v>16</v>
      </c>
      <c r="C21" s="8" t="s">
        <v>17</v>
      </c>
      <c r="D21" s="15" t="s">
        <v>18</v>
      </c>
      <c r="E21" s="24"/>
      <c r="F21" s="24"/>
      <c r="G21" s="24"/>
      <c r="H21" s="24"/>
      <c r="I21" s="24" t="s">
        <v>9</v>
      </c>
      <c r="J21" s="24" t="s">
        <v>9</v>
      </c>
      <c r="K21" s="24"/>
      <c r="L21" s="24"/>
      <c r="M21" s="24" t="s">
        <v>9</v>
      </c>
      <c r="N21" s="24"/>
      <c r="O21" s="24"/>
    </row>
    <row r="22" spans="1:15" ht="45">
      <c r="A22" s="4" t="s">
        <v>3</v>
      </c>
      <c r="B22" s="8" t="s">
        <v>135</v>
      </c>
      <c r="C22" s="8" t="s">
        <v>136</v>
      </c>
      <c r="D22" s="15" t="s">
        <v>137</v>
      </c>
      <c r="E22" s="24"/>
      <c r="F22" s="24"/>
      <c r="G22" s="24"/>
      <c r="H22" s="24"/>
      <c r="I22" s="24"/>
      <c r="J22" s="24"/>
      <c r="K22" s="24"/>
      <c r="L22" s="24"/>
      <c r="M22" s="24" t="s">
        <v>9</v>
      </c>
      <c r="N22" s="24"/>
      <c r="O22" s="24"/>
    </row>
    <row r="23" spans="1:15" ht="75">
      <c r="A23" s="37"/>
      <c r="B23" s="32" t="s">
        <v>153</v>
      </c>
      <c r="C23" s="32" t="s">
        <v>19</v>
      </c>
      <c r="D23" s="33" t="s">
        <v>154</v>
      </c>
      <c r="E23" s="34"/>
      <c r="F23" s="34"/>
      <c r="G23" s="34"/>
      <c r="H23" s="34"/>
      <c r="I23" s="34" t="s">
        <v>9</v>
      </c>
      <c r="J23" s="34" t="s">
        <v>9</v>
      </c>
      <c r="K23" s="34" t="s">
        <v>9</v>
      </c>
      <c r="L23" s="34" t="s">
        <v>9</v>
      </c>
      <c r="M23" s="34"/>
      <c r="N23" s="34" t="s">
        <v>9</v>
      </c>
      <c r="O23" s="34"/>
    </row>
    <row r="24" spans="1:15" ht="30">
      <c r="B24" s="8" t="s">
        <v>20</v>
      </c>
      <c r="C24" s="8" t="s">
        <v>19</v>
      </c>
      <c r="D24" s="15" t="s">
        <v>21</v>
      </c>
      <c r="E24" s="12"/>
      <c r="F24" s="12" t="s">
        <v>9</v>
      </c>
      <c r="G24" s="12"/>
      <c r="H24" s="12"/>
      <c r="I24" s="12"/>
      <c r="J24" s="12"/>
      <c r="K24" s="12"/>
      <c r="L24" s="12" t="s">
        <v>9</v>
      </c>
      <c r="M24" s="12"/>
      <c r="N24" s="12"/>
      <c r="O24" s="24"/>
    </row>
    <row r="25" spans="1:15" ht="30">
      <c r="A25" s="4"/>
      <c r="B25" s="8" t="s">
        <v>20</v>
      </c>
      <c r="C25" s="8" t="s">
        <v>19</v>
      </c>
      <c r="D25" s="15" t="s">
        <v>22</v>
      </c>
      <c r="E25" s="12"/>
      <c r="F25" s="12"/>
      <c r="G25" s="12" t="s">
        <v>9</v>
      </c>
      <c r="H25" s="12"/>
      <c r="I25" s="12"/>
      <c r="J25" s="12"/>
      <c r="K25" s="12"/>
      <c r="L25" s="12" t="s">
        <v>9</v>
      </c>
      <c r="M25" s="12"/>
      <c r="N25" s="12"/>
      <c r="O25" s="24"/>
    </row>
    <row r="26" spans="1:15">
      <c r="A26" s="4"/>
      <c r="B26" s="8" t="s">
        <v>20</v>
      </c>
      <c r="C26" s="8" t="s">
        <v>19</v>
      </c>
      <c r="D26" s="15" t="s">
        <v>23</v>
      </c>
      <c r="E26" s="12"/>
      <c r="F26" s="12"/>
      <c r="G26" s="12"/>
      <c r="H26" s="12"/>
      <c r="I26" s="12"/>
      <c r="J26" s="12"/>
      <c r="K26" s="12"/>
      <c r="L26" s="12" t="s">
        <v>9</v>
      </c>
      <c r="M26" s="12"/>
      <c r="N26" s="12"/>
      <c r="O26" s="24"/>
    </row>
    <row r="27" spans="1:15" ht="30">
      <c r="A27" s="22"/>
      <c r="B27" s="9" t="s">
        <v>118</v>
      </c>
      <c r="C27" s="9" t="s">
        <v>126</v>
      </c>
      <c r="D27" s="16" t="s">
        <v>119</v>
      </c>
      <c r="E27" s="19" t="s">
        <v>9</v>
      </c>
      <c r="F27" s="19" t="s">
        <v>9</v>
      </c>
      <c r="G27" s="19"/>
      <c r="H27" s="19"/>
      <c r="I27" s="19" t="s">
        <v>9</v>
      </c>
      <c r="J27" s="19" t="s">
        <v>9</v>
      </c>
      <c r="K27" s="19"/>
      <c r="L27" s="19"/>
      <c r="M27" s="19"/>
      <c r="N27" s="19"/>
      <c r="O27" s="24"/>
    </row>
    <row r="28" spans="1:15">
      <c r="A28" s="4"/>
      <c r="B28" s="8" t="s">
        <v>34</v>
      </c>
      <c r="C28" s="8" t="s">
        <v>35</v>
      </c>
      <c r="D28" s="15" t="s">
        <v>36</v>
      </c>
      <c r="E28" s="12"/>
      <c r="F28" s="12"/>
      <c r="G28" s="12"/>
      <c r="H28" s="12"/>
      <c r="I28" s="12" t="s">
        <v>9</v>
      </c>
      <c r="J28" s="12"/>
      <c r="K28" s="12" t="s">
        <v>9</v>
      </c>
      <c r="L28" s="12"/>
      <c r="M28" s="12"/>
      <c r="N28" s="12" t="s">
        <v>9</v>
      </c>
      <c r="O28" s="24"/>
    </row>
    <row r="29" spans="1:15" ht="30">
      <c r="A29" s="4"/>
      <c r="B29" s="8" t="s">
        <v>37</v>
      </c>
      <c r="C29" s="8" t="s">
        <v>33</v>
      </c>
      <c r="D29" s="15" t="s">
        <v>38</v>
      </c>
      <c r="E29" s="12"/>
      <c r="F29" s="12" t="s">
        <v>9</v>
      </c>
      <c r="G29" s="12" t="s">
        <v>9</v>
      </c>
      <c r="H29" s="12"/>
      <c r="I29" s="12"/>
      <c r="J29" s="12" t="s">
        <v>9</v>
      </c>
      <c r="K29" s="12"/>
      <c r="L29" s="12" t="s">
        <v>9</v>
      </c>
      <c r="M29" s="12"/>
      <c r="N29" s="12"/>
      <c r="O29" s="24"/>
    </row>
    <row r="30" spans="1:15" ht="45">
      <c r="A30" s="4"/>
      <c r="B30" s="38" t="s">
        <v>155</v>
      </c>
      <c r="C30" s="32" t="s">
        <v>57</v>
      </c>
      <c r="D30" s="39" t="s">
        <v>156</v>
      </c>
      <c r="E30" s="40"/>
      <c r="F30" s="40"/>
      <c r="G30" s="40" t="s">
        <v>9</v>
      </c>
      <c r="H30" s="40"/>
      <c r="I30" s="40" t="s">
        <v>9</v>
      </c>
      <c r="J30" s="40" t="s">
        <v>9</v>
      </c>
      <c r="K30" s="40"/>
      <c r="L30" s="40"/>
      <c r="M30" s="40"/>
      <c r="N30" s="40"/>
      <c r="O30" s="40" t="s">
        <v>9</v>
      </c>
    </row>
    <row r="31" spans="1:15" ht="60">
      <c r="A31" s="4"/>
      <c r="B31" s="41"/>
      <c r="C31" s="32" t="s">
        <v>57</v>
      </c>
      <c r="D31" s="39" t="s">
        <v>157</v>
      </c>
      <c r="E31" s="40"/>
      <c r="F31" s="40" t="s">
        <v>9</v>
      </c>
      <c r="G31" s="40"/>
      <c r="H31" s="40"/>
      <c r="I31" s="40" t="s">
        <v>9</v>
      </c>
      <c r="J31" s="40" t="s">
        <v>9</v>
      </c>
      <c r="K31" s="40"/>
      <c r="L31" s="40"/>
      <c r="M31" s="40" t="s">
        <v>9</v>
      </c>
      <c r="N31" s="40" t="s">
        <v>9</v>
      </c>
      <c r="O31" s="34"/>
    </row>
    <row r="32" spans="1:15" ht="75">
      <c r="A32" s="4"/>
      <c r="B32" s="41"/>
      <c r="C32" s="32" t="s">
        <v>57</v>
      </c>
      <c r="D32" s="33" t="s">
        <v>158</v>
      </c>
      <c r="E32" s="40"/>
      <c r="F32" s="40"/>
      <c r="G32" s="40"/>
      <c r="H32" s="40"/>
      <c r="I32" s="40"/>
      <c r="J32" s="40"/>
      <c r="K32" s="40"/>
      <c r="L32" s="40"/>
      <c r="M32" s="40" t="s">
        <v>141</v>
      </c>
      <c r="N32" s="40" t="s">
        <v>141</v>
      </c>
      <c r="O32" s="34"/>
    </row>
    <row r="33" spans="1:15">
      <c r="A33" s="4"/>
      <c r="B33" s="8" t="s">
        <v>40</v>
      </c>
      <c r="C33" s="8" t="s">
        <v>41</v>
      </c>
      <c r="D33" s="15" t="s">
        <v>39</v>
      </c>
      <c r="E33" s="12"/>
      <c r="F33" s="13" t="s">
        <v>9</v>
      </c>
      <c r="G33" s="12"/>
      <c r="H33" s="12"/>
      <c r="I33" s="12"/>
      <c r="J33" s="12"/>
      <c r="K33" s="12"/>
      <c r="L33" s="12"/>
      <c r="M33" s="12"/>
      <c r="N33" s="12"/>
      <c r="O33" s="24"/>
    </row>
    <row r="34" spans="1:15">
      <c r="A34" s="4"/>
      <c r="B34" s="8" t="s">
        <v>40</v>
      </c>
      <c r="C34" s="8" t="s">
        <v>41</v>
      </c>
      <c r="D34" s="15" t="s">
        <v>127</v>
      </c>
      <c r="E34" s="12"/>
      <c r="F34" s="13" t="s">
        <v>9</v>
      </c>
      <c r="G34" s="12"/>
      <c r="H34" s="12"/>
      <c r="I34" s="12" t="s">
        <v>9</v>
      </c>
      <c r="J34" s="12"/>
      <c r="K34" s="12" t="s">
        <v>9</v>
      </c>
      <c r="L34" s="12"/>
      <c r="M34" s="12"/>
      <c r="N34" s="12"/>
      <c r="O34" s="24"/>
    </row>
    <row r="35" spans="1:15">
      <c r="A35" s="22"/>
      <c r="B35" s="9" t="s">
        <v>120</v>
      </c>
      <c r="C35" s="9" t="s">
        <v>32</v>
      </c>
      <c r="D35" s="16" t="s">
        <v>121</v>
      </c>
      <c r="E35" s="19"/>
      <c r="F35" s="19"/>
      <c r="G35" s="23" t="s">
        <v>9</v>
      </c>
      <c r="H35" s="19"/>
      <c r="I35" s="19" t="s">
        <v>9</v>
      </c>
      <c r="J35" s="19" t="s">
        <v>9</v>
      </c>
      <c r="K35" s="19"/>
      <c r="L35" s="19"/>
      <c r="M35" s="19"/>
      <c r="N35" s="19"/>
      <c r="O35" s="24"/>
    </row>
    <row r="36" spans="1:15">
      <c r="A36" s="22"/>
      <c r="B36" s="9" t="s">
        <v>57</v>
      </c>
      <c r="C36" s="9" t="s">
        <v>57</v>
      </c>
      <c r="D36" s="16" t="s">
        <v>121</v>
      </c>
      <c r="E36" s="19"/>
      <c r="F36" s="19"/>
      <c r="G36" s="23" t="s">
        <v>9</v>
      </c>
      <c r="H36" s="19"/>
      <c r="I36" s="19"/>
      <c r="J36" s="19"/>
      <c r="K36" s="19"/>
      <c r="L36" s="19"/>
      <c r="M36" s="19"/>
      <c r="N36" s="19" t="s">
        <v>9</v>
      </c>
      <c r="O36" s="24"/>
    </row>
    <row r="37" spans="1:15" ht="30">
      <c r="A37" s="4"/>
      <c r="B37" s="8" t="s">
        <v>42</v>
      </c>
      <c r="C37" s="8" t="s">
        <v>43</v>
      </c>
      <c r="D37" s="15" t="s">
        <v>44</v>
      </c>
      <c r="E37" s="12"/>
      <c r="F37" s="12" t="s">
        <v>9</v>
      </c>
      <c r="G37" s="12"/>
      <c r="H37" s="12"/>
      <c r="I37" s="12"/>
      <c r="J37" s="12" t="s">
        <v>9</v>
      </c>
      <c r="K37" s="12"/>
      <c r="L37" s="12"/>
      <c r="M37" s="12"/>
      <c r="N37" s="12"/>
      <c r="O37" s="24"/>
    </row>
    <row r="38" spans="1:15" ht="30">
      <c r="A38" s="4"/>
      <c r="B38" s="8" t="s">
        <v>45</v>
      </c>
      <c r="C38" s="8" t="s">
        <v>46</v>
      </c>
      <c r="D38" s="15" t="s">
        <v>47</v>
      </c>
      <c r="E38" s="12"/>
      <c r="F38" s="12"/>
      <c r="G38" s="12"/>
      <c r="H38" s="12"/>
      <c r="I38" s="12" t="s">
        <v>9</v>
      </c>
      <c r="J38" s="12" t="s">
        <v>9</v>
      </c>
      <c r="K38" s="12"/>
      <c r="L38" s="12"/>
      <c r="M38" s="12" t="s">
        <v>9</v>
      </c>
      <c r="N38" s="12" t="s">
        <v>9</v>
      </c>
      <c r="O38" s="24"/>
    </row>
    <row r="39" spans="1:15" ht="30">
      <c r="A39" s="4"/>
      <c r="B39" s="8" t="s">
        <v>20</v>
      </c>
      <c r="C39" s="8" t="s">
        <v>48</v>
      </c>
      <c r="D39" s="15" t="s">
        <v>49</v>
      </c>
      <c r="E39" s="12"/>
      <c r="F39" s="12"/>
      <c r="G39" s="12" t="s">
        <v>9</v>
      </c>
      <c r="H39" s="12"/>
      <c r="I39" s="12" t="s">
        <v>9</v>
      </c>
      <c r="J39" s="12" t="s">
        <v>9</v>
      </c>
      <c r="K39" s="12"/>
      <c r="L39" s="12"/>
      <c r="M39" s="12"/>
      <c r="N39" s="12"/>
      <c r="O39" s="24"/>
    </row>
    <row r="40" spans="1:15" ht="30">
      <c r="A40" s="4"/>
      <c r="B40" s="8" t="s">
        <v>50</v>
      </c>
      <c r="C40" s="8" t="s">
        <v>51</v>
      </c>
      <c r="D40" s="15" t="s">
        <v>52</v>
      </c>
      <c r="E40" s="12"/>
      <c r="F40" s="12"/>
      <c r="G40" s="12" t="s">
        <v>9</v>
      </c>
      <c r="H40" s="12"/>
      <c r="I40" s="12"/>
      <c r="J40" s="12"/>
      <c r="K40" s="12"/>
      <c r="L40" s="12"/>
      <c r="M40" s="12"/>
      <c r="N40" s="12" t="s">
        <v>9</v>
      </c>
      <c r="O40" s="24"/>
    </row>
    <row r="41" spans="1:15">
      <c r="A41" s="4"/>
      <c r="B41" s="8" t="s">
        <v>37</v>
      </c>
      <c r="C41" s="8" t="s">
        <v>53</v>
      </c>
      <c r="D41" s="15" t="s">
        <v>54</v>
      </c>
      <c r="E41" s="12"/>
      <c r="F41" s="12"/>
      <c r="G41" s="12" t="s">
        <v>9</v>
      </c>
      <c r="H41" s="12"/>
      <c r="I41" s="12"/>
      <c r="J41" s="12" t="s">
        <v>9</v>
      </c>
      <c r="K41" s="12"/>
      <c r="L41" s="12"/>
      <c r="M41" s="12"/>
      <c r="N41" s="12" t="s">
        <v>9</v>
      </c>
      <c r="O41" s="24"/>
    </row>
    <row r="42" spans="1:15" ht="30">
      <c r="A42" s="4"/>
      <c r="B42" s="8" t="s">
        <v>37</v>
      </c>
      <c r="C42" s="8" t="s">
        <v>55</v>
      </c>
      <c r="D42" s="15" t="s">
        <v>56</v>
      </c>
      <c r="E42" s="12"/>
      <c r="F42" s="12"/>
      <c r="G42" s="12"/>
      <c r="H42" s="12"/>
      <c r="I42" s="12"/>
      <c r="J42" s="12" t="s">
        <v>9</v>
      </c>
      <c r="K42" s="12"/>
      <c r="L42" s="12"/>
      <c r="M42" s="12"/>
      <c r="N42" s="12" t="s">
        <v>9</v>
      </c>
      <c r="O42" s="24"/>
    </row>
    <row r="43" spans="1:15">
      <c r="A43" s="4"/>
      <c r="B43" s="8" t="s">
        <v>57</v>
      </c>
      <c r="C43" s="8" t="s">
        <v>57</v>
      </c>
      <c r="D43" s="15" t="s">
        <v>58</v>
      </c>
      <c r="E43" s="12"/>
      <c r="F43" s="12"/>
      <c r="G43" s="12" t="s">
        <v>9</v>
      </c>
      <c r="H43" s="12"/>
      <c r="I43" s="12" t="s">
        <v>9</v>
      </c>
      <c r="J43" s="12"/>
      <c r="K43" s="12"/>
      <c r="L43" s="12"/>
      <c r="M43" s="12"/>
      <c r="N43" s="12" t="s">
        <v>9</v>
      </c>
      <c r="O43" s="24"/>
    </row>
    <row r="44" spans="1:15" ht="30">
      <c r="A44" s="4"/>
      <c r="B44" s="8" t="s">
        <v>42</v>
      </c>
      <c r="C44" s="8" t="s">
        <v>61</v>
      </c>
      <c r="D44" s="15" t="s">
        <v>59</v>
      </c>
      <c r="E44" s="12"/>
      <c r="F44" s="12" t="s">
        <v>9</v>
      </c>
      <c r="G44" s="12" t="s">
        <v>9</v>
      </c>
      <c r="H44" s="12"/>
      <c r="I44" s="12"/>
      <c r="J44" s="12"/>
      <c r="K44" s="12"/>
      <c r="L44" s="12"/>
      <c r="M44" s="12"/>
      <c r="N44" s="12" t="s">
        <v>9</v>
      </c>
      <c r="O44" s="24"/>
    </row>
    <row r="45" spans="1:15" ht="30">
      <c r="A45" s="4"/>
      <c r="B45" s="8" t="s">
        <v>42</v>
      </c>
      <c r="C45" s="8" t="s">
        <v>61</v>
      </c>
      <c r="D45" s="15" t="s">
        <v>60</v>
      </c>
      <c r="E45" s="12"/>
      <c r="F45" s="12" t="s">
        <v>9</v>
      </c>
      <c r="G45" s="12"/>
      <c r="H45" s="12"/>
      <c r="I45" s="12"/>
      <c r="J45" s="12"/>
      <c r="K45" s="12"/>
      <c r="L45" s="12"/>
      <c r="M45" s="12" t="s">
        <v>9</v>
      </c>
      <c r="N45" s="12"/>
      <c r="O45" s="24"/>
    </row>
    <row r="46" spans="1:15" ht="45">
      <c r="A46" s="4"/>
      <c r="B46" s="8" t="s">
        <v>62</v>
      </c>
      <c r="C46" s="8" t="s">
        <v>63</v>
      </c>
      <c r="D46" s="15" t="s">
        <v>64</v>
      </c>
      <c r="E46" s="12"/>
      <c r="F46" s="12" t="s">
        <v>9</v>
      </c>
      <c r="G46" s="12"/>
      <c r="H46" s="12"/>
      <c r="I46" s="12"/>
      <c r="J46" s="12" t="s">
        <v>9</v>
      </c>
      <c r="K46" s="12" t="s">
        <v>9</v>
      </c>
      <c r="L46" s="12" t="s">
        <v>9</v>
      </c>
      <c r="M46" s="12"/>
      <c r="N46" s="12"/>
      <c r="O46" s="24"/>
    </row>
    <row r="47" spans="1:15" ht="30">
      <c r="A47" s="4"/>
      <c r="B47" s="8" t="s">
        <v>77</v>
      </c>
      <c r="C47" s="8" t="s">
        <v>78</v>
      </c>
      <c r="D47" s="15" t="s">
        <v>79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24" t="s">
        <v>9</v>
      </c>
    </row>
    <row r="48" spans="1:15" ht="30">
      <c r="A48" s="4"/>
      <c r="B48" s="8" t="s">
        <v>128</v>
      </c>
      <c r="C48" s="8" t="s">
        <v>129</v>
      </c>
      <c r="D48" s="15" t="s">
        <v>130</v>
      </c>
      <c r="E48" s="24"/>
      <c r="F48" s="24" t="s">
        <v>9</v>
      </c>
      <c r="G48" s="24"/>
      <c r="H48" s="24"/>
      <c r="I48" s="24"/>
      <c r="J48" s="24" t="s">
        <v>9</v>
      </c>
      <c r="K48" s="24" t="s">
        <v>9</v>
      </c>
      <c r="L48" s="24"/>
      <c r="M48" s="24"/>
      <c r="N48" s="24" t="s">
        <v>9</v>
      </c>
      <c r="O48" s="24"/>
    </row>
    <row r="49" spans="1:15" ht="45">
      <c r="A49" s="4"/>
      <c r="C49" s="2" t="s">
        <v>131</v>
      </c>
      <c r="D49" s="25" t="s">
        <v>132</v>
      </c>
      <c r="E49" s="24"/>
      <c r="F49" s="24" t="s">
        <v>9</v>
      </c>
      <c r="G49" s="24" t="s">
        <v>9</v>
      </c>
      <c r="H49" s="24" t="s">
        <v>9</v>
      </c>
      <c r="I49" s="24"/>
      <c r="J49" s="24" t="s">
        <v>9</v>
      </c>
      <c r="K49" s="24"/>
      <c r="L49" s="24"/>
      <c r="M49" s="24"/>
      <c r="N49" s="24"/>
      <c r="O49" s="24"/>
    </row>
    <row r="50" spans="1:15">
      <c r="A50" s="5"/>
      <c r="B50" s="8"/>
      <c r="C50" s="8" t="s">
        <v>133</v>
      </c>
      <c r="D50" s="15" t="s">
        <v>134</v>
      </c>
      <c r="E50" s="24"/>
      <c r="F50" s="24"/>
      <c r="G50" s="24" t="s">
        <v>9</v>
      </c>
      <c r="H50" s="24"/>
      <c r="I50" s="24" t="s">
        <v>9</v>
      </c>
      <c r="J50" s="24"/>
      <c r="K50" s="24"/>
      <c r="L50" s="24" t="s">
        <v>9</v>
      </c>
      <c r="M50" s="24" t="s">
        <v>9</v>
      </c>
      <c r="N50" s="24" t="s">
        <v>9</v>
      </c>
      <c r="O50" s="24"/>
    </row>
    <row r="51" spans="1:15" ht="30">
      <c r="A51" s="3" t="s">
        <v>110</v>
      </c>
      <c r="B51" s="8" t="s">
        <v>111</v>
      </c>
      <c r="C51" s="8" t="s">
        <v>112</v>
      </c>
      <c r="D51" s="18" t="s">
        <v>122</v>
      </c>
      <c r="E51" s="13" t="s">
        <v>9</v>
      </c>
      <c r="F51" s="13" t="s">
        <v>9</v>
      </c>
      <c r="G51" s="13" t="s">
        <v>9</v>
      </c>
      <c r="H51" s="12"/>
      <c r="I51" s="12"/>
      <c r="J51" s="13" t="s">
        <v>9</v>
      </c>
      <c r="K51" s="13" t="s">
        <v>9</v>
      </c>
      <c r="L51" s="12"/>
      <c r="M51" s="12" t="s">
        <v>9</v>
      </c>
      <c r="N51" s="12" t="s">
        <v>9</v>
      </c>
      <c r="O51" s="24"/>
    </row>
    <row r="52" spans="1:15" ht="45">
      <c r="A52" s="5"/>
      <c r="B52" s="6" t="s">
        <v>113</v>
      </c>
      <c r="C52" s="6" t="s">
        <v>114</v>
      </c>
      <c r="D52" s="6" t="s">
        <v>115</v>
      </c>
      <c r="E52" s="13" t="s">
        <v>9</v>
      </c>
      <c r="F52" s="13" t="s">
        <v>9</v>
      </c>
      <c r="G52" s="12"/>
      <c r="H52" s="12"/>
      <c r="I52" s="13" t="s">
        <v>9</v>
      </c>
      <c r="J52" s="13" t="s">
        <v>9</v>
      </c>
      <c r="K52" s="13" t="s">
        <v>9</v>
      </c>
      <c r="L52" s="12"/>
      <c r="M52" s="13" t="s">
        <v>9</v>
      </c>
      <c r="N52" s="13" t="s">
        <v>9</v>
      </c>
      <c r="O52" s="24"/>
    </row>
    <row r="53" spans="1:15" ht="45">
      <c r="A53" s="3" t="s">
        <v>6</v>
      </c>
      <c r="B53" s="8" t="s">
        <v>6</v>
      </c>
      <c r="C53" s="8" t="s">
        <v>30</v>
      </c>
      <c r="D53" s="15" t="s">
        <v>125</v>
      </c>
      <c r="E53" s="12"/>
      <c r="F53" s="12"/>
      <c r="G53" s="12" t="s">
        <v>9</v>
      </c>
      <c r="H53" s="12"/>
      <c r="I53" s="12"/>
      <c r="J53" s="12"/>
      <c r="K53" s="12"/>
      <c r="L53" s="12"/>
      <c r="M53" s="12" t="s">
        <v>9</v>
      </c>
      <c r="N53" s="12"/>
      <c r="O53" s="24"/>
    </row>
    <row r="54" spans="1:15">
      <c r="A54" s="5"/>
      <c r="B54" s="6" t="s">
        <v>6</v>
      </c>
      <c r="C54" s="6" t="s">
        <v>30</v>
      </c>
      <c r="D54" s="6" t="s">
        <v>31</v>
      </c>
      <c r="E54" s="12"/>
      <c r="F54" s="12"/>
      <c r="G54" s="12" t="s">
        <v>9</v>
      </c>
      <c r="H54" s="12"/>
      <c r="I54" s="12"/>
      <c r="J54" s="12"/>
      <c r="K54" s="12"/>
      <c r="L54" s="12"/>
      <c r="M54" s="12"/>
      <c r="N54" s="12"/>
      <c r="O54" s="24"/>
    </row>
    <row r="55" spans="1:15" ht="45">
      <c r="A55" s="7" t="s">
        <v>5</v>
      </c>
      <c r="B55" s="8" t="s">
        <v>80</v>
      </c>
      <c r="C55" s="8" t="s">
        <v>81</v>
      </c>
      <c r="D55" s="8" t="s">
        <v>82</v>
      </c>
      <c r="E55" s="12"/>
      <c r="F55" s="12" t="s">
        <v>9</v>
      </c>
      <c r="G55" s="12"/>
      <c r="H55" s="12"/>
      <c r="I55" s="12"/>
      <c r="J55" s="12"/>
      <c r="K55" s="12" t="s">
        <v>9</v>
      </c>
      <c r="L55" s="12"/>
      <c r="M55" s="12"/>
      <c r="N55" s="12"/>
      <c r="O55" s="24"/>
    </row>
    <row r="56" spans="1:15">
      <c r="A56" s="3" t="s">
        <v>81</v>
      </c>
      <c r="B56" s="9" t="s">
        <v>97</v>
      </c>
      <c r="C56" s="8" t="s">
        <v>81</v>
      </c>
      <c r="D56" s="15" t="s">
        <v>98</v>
      </c>
      <c r="E56" s="12"/>
      <c r="F56" s="12"/>
      <c r="G56" s="13" t="s">
        <v>9</v>
      </c>
      <c r="H56" s="12"/>
      <c r="I56" s="12"/>
      <c r="J56" s="12"/>
      <c r="K56" s="12"/>
      <c r="L56" s="12"/>
      <c r="M56" s="12"/>
      <c r="N56" s="12"/>
      <c r="O56" s="24"/>
    </row>
    <row r="57" spans="1:15">
      <c r="A57" s="4"/>
      <c r="B57" s="9" t="s">
        <v>99</v>
      </c>
      <c r="C57" s="8" t="s">
        <v>81</v>
      </c>
      <c r="D57" s="15" t="s">
        <v>100</v>
      </c>
      <c r="E57" s="12"/>
      <c r="F57" s="12"/>
      <c r="G57" s="13" t="s">
        <v>9</v>
      </c>
      <c r="H57" s="12"/>
      <c r="I57" s="12"/>
      <c r="J57" s="12"/>
      <c r="K57" s="12"/>
      <c r="L57" s="12"/>
      <c r="M57" s="12"/>
      <c r="N57" s="12"/>
      <c r="O57" s="24"/>
    </row>
    <row r="58" spans="1:15">
      <c r="A58" s="5"/>
      <c r="B58" s="9" t="s">
        <v>102</v>
      </c>
      <c r="C58" s="8" t="s">
        <v>81</v>
      </c>
      <c r="D58" s="15" t="s">
        <v>103</v>
      </c>
      <c r="E58" s="12"/>
      <c r="F58" s="12"/>
      <c r="G58" s="12" t="s">
        <v>9</v>
      </c>
      <c r="H58" s="12"/>
      <c r="I58" s="12"/>
      <c r="J58" s="12"/>
      <c r="K58" s="12"/>
      <c r="L58" s="12"/>
      <c r="M58" s="12"/>
      <c r="N58" s="12"/>
      <c r="O58" s="24"/>
    </row>
    <row r="59" spans="1:15" ht="30">
      <c r="A59" s="3" t="s">
        <v>104</v>
      </c>
      <c r="B59" s="8" t="s">
        <v>107</v>
      </c>
      <c r="C59" s="8" t="s">
        <v>105</v>
      </c>
      <c r="D59" s="8" t="s">
        <v>106</v>
      </c>
      <c r="E59" s="12"/>
      <c r="F59" s="12"/>
      <c r="G59" s="12"/>
      <c r="H59" s="12"/>
      <c r="I59" s="12"/>
      <c r="J59" s="12" t="s">
        <v>9</v>
      </c>
      <c r="K59" s="12"/>
      <c r="L59" s="12"/>
      <c r="M59" s="12"/>
      <c r="N59" s="12"/>
      <c r="O59" s="24"/>
    </row>
    <row r="60" spans="1:15" s="20" customFormat="1" ht="30">
      <c r="A60" s="21"/>
      <c r="B60" s="9" t="s">
        <v>101</v>
      </c>
      <c r="C60" s="9" t="s">
        <v>124</v>
      </c>
      <c r="D60" s="9" t="s">
        <v>76</v>
      </c>
      <c r="E60" s="19"/>
      <c r="F60" s="19"/>
      <c r="G60" s="19" t="s">
        <v>9</v>
      </c>
      <c r="H60" s="19" t="s">
        <v>9</v>
      </c>
      <c r="I60" s="19"/>
      <c r="J60" s="19" t="s">
        <v>9</v>
      </c>
      <c r="K60" s="19"/>
      <c r="L60" s="19"/>
      <c r="M60" s="19"/>
      <c r="N60" s="19"/>
      <c r="O60" s="29" t="s">
        <v>9</v>
      </c>
    </row>
    <row r="61" spans="1:15" ht="45">
      <c r="A61" s="7" t="s">
        <v>108</v>
      </c>
      <c r="B61" s="8" t="s">
        <v>109</v>
      </c>
      <c r="C61" s="8" t="s">
        <v>51</v>
      </c>
      <c r="D61" s="9" t="s">
        <v>116</v>
      </c>
      <c r="E61" s="12"/>
      <c r="F61" s="12" t="s">
        <v>9</v>
      </c>
      <c r="G61" s="12"/>
      <c r="H61" s="12" t="s">
        <v>9</v>
      </c>
      <c r="I61" s="12"/>
      <c r="J61" s="12"/>
      <c r="K61" s="12"/>
      <c r="L61" s="12"/>
      <c r="M61" s="12" t="s">
        <v>9</v>
      </c>
      <c r="N61" s="12" t="s">
        <v>9</v>
      </c>
      <c r="O61" s="24"/>
    </row>
    <row r="64" spans="1:15">
      <c r="D64" s="1">
        <f>COUNTA(D2:D63)</f>
        <v>60</v>
      </c>
      <c r="E64" s="43">
        <f t="shared" ref="E64:O64" si="0">COUNTA(E2:E63)</f>
        <v>9</v>
      </c>
      <c r="F64" s="43">
        <f t="shared" si="0"/>
        <v>22</v>
      </c>
      <c r="G64" s="43">
        <f t="shared" si="0"/>
        <v>29</v>
      </c>
      <c r="H64" s="43">
        <f t="shared" si="0"/>
        <v>7</v>
      </c>
      <c r="I64" s="43">
        <f t="shared" si="0"/>
        <v>24</v>
      </c>
      <c r="J64" s="43">
        <f t="shared" si="0"/>
        <v>34</v>
      </c>
      <c r="K64" s="43">
        <f t="shared" si="0"/>
        <v>12</v>
      </c>
      <c r="L64" s="43">
        <f t="shared" si="0"/>
        <v>11</v>
      </c>
      <c r="M64" s="43">
        <f t="shared" si="0"/>
        <v>22</v>
      </c>
      <c r="N64" s="43">
        <f t="shared" si="0"/>
        <v>29</v>
      </c>
      <c r="O64" s="43">
        <f t="shared" si="0"/>
        <v>6</v>
      </c>
    </row>
    <row r="65" spans="5:15">
      <c r="E65" s="42">
        <f>E64/$D$64</f>
        <v>0.15</v>
      </c>
      <c r="F65" s="42">
        <f t="shared" ref="F65:O65" si="1">F64/$D$64</f>
        <v>0.36666666666666664</v>
      </c>
      <c r="G65" s="42">
        <f t="shared" si="1"/>
        <v>0.48333333333333334</v>
      </c>
      <c r="H65" s="42">
        <f t="shared" si="1"/>
        <v>0.11666666666666667</v>
      </c>
      <c r="I65" s="42">
        <f t="shared" si="1"/>
        <v>0.4</v>
      </c>
      <c r="J65" s="42">
        <f t="shared" si="1"/>
        <v>0.56666666666666665</v>
      </c>
      <c r="K65" s="42">
        <f t="shared" si="1"/>
        <v>0.2</v>
      </c>
      <c r="L65" s="42">
        <f t="shared" si="1"/>
        <v>0.18333333333333332</v>
      </c>
      <c r="M65" s="42">
        <f t="shared" si="1"/>
        <v>0.36666666666666664</v>
      </c>
      <c r="N65" s="42">
        <f t="shared" si="1"/>
        <v>0.48333333333333334</v>
      </c>
      <c r="O65" s="42">
        <f t="shared" si="1"/>
        <v>0.1</v>
      </c>
    </row>
  </sheetData>
  <mergeCells count="2">
    <mergeCell ref="A1:B1"/>
    <mergeCell ref="B30:B32"/>
  </mergeCells>
  <pageMargins left="0.7" right="0.7" top="0.75" bottom="0.75" header="0.3" footer="0.3"/>
  <pageSetup scale="63" fitToHeight="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8.855468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8.855468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NRDC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Egan Keane</dc:creator>
  <cp:lastModifiedBy>jordip</cp:lastModifiedBy>
  <cp:lastPrinted>2013-11-22T15:18:17Z</cp:lastPrinted>
  <dcterms:created xsi:type="dcterms:W3CDTF">2013-11-19T17:52:59Z</dcterms:created>
  <dcterms:modified xsi:type="dcterms:W3CDTF">2013-12-05T15:51:48Z</dcterms:modified>
</cp:coreProperties>
</file>